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13-05-2016_C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K12" i="1"/>
  <c r="O12" i="1" s="1"/>
  <c r="G12" i="1"/>
  <c r="M11" i="1"/>
  <c r="K11" i="1"/>
  <c r="O11" i="1" s="1"/>
  <c r="G11" i="1"/>
  <c r="M10" i="1"/>
  <c r="K10" i="1"/>
  <c r="O10" i="1" s="1"/>
  <c r="G10" i="1"/>
  <c r="M9" i="1"/>
  <c r="K9" i="1"/>
  <c r="O9" i="1" s="1"/>
  <c r="G9" i="1"/>
</calcChain>
</file>

<file path=xl/sharedStrings.xml><?xml version="1.0" encoding="utf-8"?>
<sst xmlns="http://schemas.openxmlformats.org/spreadsheetml/2006/main" count="47" uniqueCount="37">
  <si>
    <t>TB International</t>
  </si>
  <si>
    <t>STYLE</t>
  </si>
  <si>
    <t>TB1446</t>
  </si>
  <si>
    <t xml:space="preserve">MEASUREMENT CHART </t>
  </si>
  <si>
    <t>COLLECTION</t>
  </si>
  <si>
    <t>UC</t>
  </si>
  <si>
    <t>SEASON</t>
  </si>
  <si>
    <t>FW16</t>
  </si>
  <si>
    <t>SUPPLIER NO.</t>
  </si>
  <si>
    <t>SWEATS / PULLOVER
 / JACKETS</t>
  </si>
  <si>
    <t>GENDER</t>
  </si>
  <si>
    <t>MEN</t>
  </si>
  <si>
    <t>DATE</t>
  </si>
  <si>
    <t>SIGNATURE</t>
  </si>
  <si>
    <t>CB</t>
  </si>
  <si>
    <t>Fertigmaße in cm für Größe      measurements in cm for size</t>
  </si>
  <si>
    <t>CODE</t>
  </si>
  <si>
    <r>
      <rPr>
        <sz val="5"/>
        <color indexed="10"/>
        <rFont val="DIN-Light"/>
      </rPr>
      <t>TOLERANCE</t>
    </r>
    <r>
      <rPr>
        <sz val="6"/>
        <color indexed="10"/>
        <rFont val="DIN-Light"/>
      </rPr>
      <t xml:space="preserve"> </t>
    </r>
    <r>
      <rPr>
        <sz val="8"/>
        <color indexed="10"/>
        <rFont val="DIN-Light"/>
      </rPr>
      <t>(+/-)</t>
    </r>
  </si>
  <si>
    <t>XS</t>
  </si>
  <si>
    <t>IS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</si>
  <si>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</si>
  <si>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</si>
  <si>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</si>
  <si>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</si>
  <si>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</si>
  <si>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</si>
  <si>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</si>
  <si>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</si>
  <si>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</si>
  <si>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front length from HSP</t>
  </si>
  <si>
    <t>1/2 chest width</t>
  </si>
  <si>
    <t>A</t>
  </si>
  <si>
    <t>shoulder to shoulder</t>
  </si>
  <si>
    <t>E2</t>
  </si>
  <si>
    <t>sleeve length from shoulder (set in)</t>
  </si>
  <si>
    <t>F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</si>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</sst>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DIN-Light"/>
    </font>
    <font>
      <b/>
      <sz val="12"/>
      <color rgb="FFFF0000"/>
      <name val="DIN-Light"/>
    </font>
    <font>
      <b/>
      <sz val="12"/>
      <name val="DIN-Light"/>
    </font>
    <font>
      <b/>
      <sz val="11"/>
      <name val="DIN-Light"/>
    </font>
    <font>
      <sz val="10"/>
      <name val="DIN-Light"/>
    </font>
    <font>
      <b/>
      <sz val="8"/>
      <color rgb="FFFF0000"/>
      <name val="DIN-Light"/>
    </font>
    <font>
      <sz val="8"/>
      <name val="DIN-Light"/>
    </font>
    <font>
      <sz val="6"/>
      <color rgb="FFFF0000"/>
      <name val="DIN-Light"/>
    </font>
    <font>
      <sz val="5"/>
      <color indexed="10"/>
      <name val="DIN-Light"/>
    </font>
    <font>
      <sz val="6"/>
      <color indexed="10"/>
      <name val="DIN-Light"/>
    </font>
    <font>
      <sz val="8"/>
      <color indexed="10"/>
      <name val="DIN-Light"/>
    </font>
    <font>
      <b/>
      <sz val="10"/>
      <color theme="0" tint="-0.34998626667073579"/>
      <name val="DIN-Light"/>
    </font>
    <font>
      <b/>
      <sz val="10"/>
      <name val="DIN-Light"/>
    </font>
    <font>
      <sz val="10"/>
      <color theme="0" tint="-0.34998626667073579"/>
      <name val="DIN-Light"/>
    </font>
    <font>
      <sz val="10"/>
      <color rgb="FFFF0000"/>
      <name val="DIN-Light"/>
    </font>
    <font>
      <b/>
      <sz val="10"/>
      <color rgb="FFFF0000"/>
      <name val="DIN-Light"/>
    </font>
    <font>
      <sz val="9"/>
      <color rgb="FFFF0000"/>
      <name val="DIN-Light"/>
    </font>
    <font>
      <sz val="8"/>
      <color rgb="FFFF0000"/>
      <name val="DIN-Light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6" fillId="0" borderId="0" xfId="1" applyFont="1" applyAlignment="1"/>
    <xf numFmtId="0" fontId="6" fillId="0" borderId="0" xfId="1" applyFont="1"/>
    <xf numFmtId="0" fontId="2" fillId="0" borderId="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7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 vertical="top"/>
    </xf>
    <xf numFmtId="0" fontId="5" fillId="0" borderId="12" xfId="1" applyFont="1" applyBorder="1" applyAlignment="1">
      <alignment horizontal="center" vertical="top"/>
    </xf>
    <xf numFmtId="0" fontId="2" fillId="0" borderId="1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164" fontId="8" fillId="0" borderId="13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top"/>
    </xf>
    <xf numFmtId="0" fontId="5" fillId="0" borderId="9" xfId="1" applyFont="1" applyBorder="1" applyAlignment="1">
      <alignment horizontal="center" vertical="top"/>
    </xf>
    <xf numFmtId="0" fontId="5" fillId="0" borderId="18" xfId="1" applyFont="1" applyBorder="1" applyAlignment="1">
      <alignment horizontal="center" vertical="top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9" xfId="1" applyFont="1" applyBorder="1" applyAlignment="1">
      <alignment horizontal="left" vertical="center" wrapText="1"/>
    </xf>
    <xf numFmtId="0" fontId="6" fillId="0" borderId="22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 wrapText="1"/>
    </xf>
    <xf numFmtId="0" fontId="13" fillId="3" borderId="13" xfId="1" applyFont="1" applyFill="1" applyBorder="1" applyAlignment="1">
      <alignment horizontal="center" vertical="center"/>
    </xf>
    <xf numFmtId="49" fontId="6" fillId="0" borderId="23" xfId="1" applyNumberFormat="1" applyFont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49" fontId="15" fillId="0" borderId="23" xfId="1" applyNumberFormat="1" applyFont="1" applyBorder="1" applyAlignment="1">
      <alignment horizontal="center" vertical="center"/>
    </xf>
    <xf numFmtId="0" fontId="6" fillId="4" borderId="0" xfId="1" applyFont="1" applyFill="1" applyBorder="1" applyAlignment="1"/>
    <xf numFmtId="0" fontId="6" fillId="0" borderId="13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17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9" fillId="0" borderId="25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/>
    </xf>
    <xf numFmtId="49" fontId="15" fillId="0" borderId="25" xfId="1" applyNumberFormat="1" applyFont="1" applyBorder="1" applyAlignment="1">
      <alignment horizontal="center" vertical="center"/>
    </xf>
    <xf numFmtId="0" fontId="6" fillId="4" borderId="26" xfId="1" applyFont="1" applyFill="1" applyBorder="1" applyAlignment="1"/>
    <xf numFmtId="0" fontId="6" fillId="4" borderId="15" xfId="1" applyFont="1" applyFill="1" applyBorder="1" applyAlignment="1"/>
    <xf numFmtId="0" fontId="16" fillId="4" borderId="15" xfId="1" applyFont="1" applyFill="1" applyBorder="1" applyAlignment="1"/>
    <xf numFmtId="0" fontId="6" fillId="2" borderId="15" xfId="1" applyFont="1" applyFill="1" applyBorder="1" applyAlignment="1"/>
    <xf numFmtId="0" fontId="6" fillId="4" borderId="16" xfId="1" applyFont="1" applyFill="1" applyBorder="1" applyAlignment="1"/>
    <xf numFmtId="0" fontId="8" fillId="5" borderId="27" xfId="1" applyFont="1" applyFill="1" applyBorder="1" applyAlignment="1">
      <alignment horizontal="left" vertical="center" wrapText="1"/>
    </xf>
    <xf numFmtId="0" fontId="8" fillId="5" borderId="13" xfId="1" applyFont="1" applyFill="1" applyBorder="1" applyAlignment="1">
      <alignment horizontal="left" vertical="center" wrapText="1"/>
    </xf>
    <xf numFmtId="0" fontId="17" fillId="0" borderId="13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2" fontId="8" fillId="3" borderId="13" xfId="1" applyNumberFormat="1" applyFont="1" applyFill="1" applyBorder="1" applyAlignment="1">
      <alignment horizontal="center" vertical="center"/>
    </xf>
    <xf numFmtId="2" fontId="8" fillId="0" borderId="13" xfId="1" applyNumberFormat="1" applyFont="1" applyBorder="1" applyAlignment="1">
      <alignment horizontal="center" vertical="center"/>
    </xf>
    <xf numFmtId="2" fontId="8" fillId="2" borderId="13" xfId="1" applyNumberFormat="1" applyFont="1" applyFill="1" applyBorder="1" applyAlignment="1">
      <alignment horizontal="center" vertical="center"/>
    </xf>
    <xf numFmtId="2" fontId="19" fillId="0" borderId="13" xfId="1" applyNumberFormat="1" applyFont="1" applyFill="1" applyBorder="1" applyAlignment="1">
      <alignment horizontal="center" vertical="center"/>
    </xf>
    <xf numFmtId="2" fontId="8" fillId="0" borderId="13" xfId="1" applyNumberFormat="1" applyFont="1" applyFill="1" applyBorder="1" applyAlignment="1">
      <alignment horizontal="center" vertical="center"/>
    </xf>
    <xf numFmtId="49" fontId="6" fillId="4" borderId="0" xfId="1" applyNumberFormat="1" applyFont="1" applyFill="1" applyBorder="1" applyAlignment="1">
      <alignment horizontal="center"/>
    </xf>
    <xf numFmtId="0" fontId="7" fillId="0" borderId="28" xfId="1" applyFont="1" applyBorder="1" applyAlignment="1">
      <alignment horizontal="center" vertical="center"/>
    </xf>
    <xf numFmtId="0" fontId="16" fillId="0" borderId="29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left" vertical="center" wrapText="1"/>
    </xf>
    <xf numFmtId="0" fontId="7" fillId="0" borderId="30" xfId="1" applyFont="1" applyBorder="1" applyAlignment="1">
      <alignment horizontal="center" vertical="center"/>
    </xf>
    <xf numFmtId="0" fontId="6" fillId="0" borderId="11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7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left" vertical="center" wrapText="1"/>
    </xf>
    <xf numFmtId="0" fontId="6" fillId="0" borderId="33" xfId="1" applyFont="1" applyBorder="1" applyAlignment="1">
      <alignment horizontal="left" vertical="center" wrapText="1"/>
    </xf>
    <xf numFmtId="0" fontId="6" fillId="0" borderId="34" xfId="1" applyFont="1" applyBorder="1" applyAlignment="1">
      <alignment horizontal="left" vertical="center" wrapText="1"/>
    </xf>
    <xf numFmtId="0" fontId="6" fillId="4" borderId="33" xfId="1" applyFont="1" applyFill="1" applyBorder="1" applyAlignment="1"/>
    <xf numFmtId="0" fontId="6" fillId="0" borderId="35" xfId="1" applyFont="1" applyBorder="1" applyAlignment="1">
      <alignment horizontal="center"/>
    </xf>
    <xf numFmtId="0" fontId="6" fillId="0" borderId="36" xfId="1" applyFont="1" applyBorder="1" applyAlignment="1">
      <alignment horizontal="center"/>
    </xf>
    <xf numFmtId="0" fontId="6" fillId="0" borderId="0" xfId="1" applyFont="1" applyBorder="1" applyAlignment="1"/>
    <xf numFmtId="0" fontId="16" fillId="0" borderId="0" xfId="1" applyFont="1" applyBorder="1" applyAlignment="1"/>
    <xf numFmtId="49" fontId="6" fillId="0" borderId="0" xfId="1" applyNumberFormat="1" applyFont="1" applyBorder="1" applyAlignment="1"/>
    <xf numFmtId="0" fontId="6" fillId="0" borderId="0" xfId="1" applyFont="1" applyBorder="1"/>
    <xf numFmtId="0" fontId="16" fillId="0" borderId="0" xfId="1" applyFont="1" applyBorder="1"/>
    <xf numFmtId="49" fontId="6" fillId="0" borderId="0" xfId="1" applyNumberFormat="1" applyFont="1" applyBorder="1"/>
    <xf numFmtId="0" fontId="16" fillId="0" borderId="0" xfId="1" applyFont="1"/>
    <xf numFmtId="49" fontId="6" fillId="0" borderId="0" xfId="1" applyNumberFormat="1" applyFont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47625</xdr:colOff>
      <xdr:row>11</xdr:row>
      <xdr:rowOff>57150</xdr:rowOff>
    </xdr:from>
    <xdr:to>
      <xdr:col>27</xdr:col>
      <xdr:colOff>400050</xdr:colOff>
      <xdr:row>20</xdr:row>
      <xdr:rowOff>97565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775" y="2390775"/>
          <a:ext cx="1914525" cy="1554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447675</xdr:colOff>
      <xdr:row>5</xdr:row>
      <xdr:rowOff>47625</xdr:rowOff>
    </xdr:from>
    <xdr:to>
      <xdr:col>29</xdr:col>
      <xdr:colOff>694509</xdr:colOff>
      <xdr:row>14</xdr:row>
      <xdr:rowOff>81594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1209675"/>
          <a:ext cx="1475559" cy="1729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7"/>
  <sheetViews>
    <sheetView tabSelected="1" zoomScaleNormal="100" zoomScaleSheetLayoutView="100" workbookViewId="0">
      <selection activeCell="Z27" sqref="Z27"/>
    </sheetView>
  </sheetViews>
  <sheetFormatPr baseColWidth="10" defaultRowHeight="12.75"/>
  <cols>
    <col min="1" max="1" width="12.7109375" style="14" customWidth="1"/>
    <col min="2" max="2" width="17" style="14" customWidth="1"/>
    <col min="3" max="3" width="6.42578125" style="14" bestFit="1" customWidth="1"/>
    <col min="4" max="4" width="6.7109375" style="104" customWidth="1"/>
    <col min="5" max="5" width="5.7109375" style="14" customWidth="1"/>
    <col min="6" max="6" width="4.7109375" style="105" customWidth="1"/>
    <col min="7" max="7" width="5.7109375" style="14" customWidth="1"/>
    <col min="8" max="8" width="4.7109375" style="105" customWidth="1"/>
    <col min="9" max="9" width="5.7109375" style="14" customWidth="1"/>
    <col min="10" max="10" width="4.7109375" style="105" customWidth="1"/>
    <col min="11" max="11" width="5.7109375" style="14" customWidth="1"/>
    <col min="12" max="12" width="4.7109375" style="105" customWidth="1"/>
    <col min="13" max="13" width="5.7109375" style="14" customWidth="1"/>
    <col min="14" max="14" width="4.7109375" style="105" customWidth="1"/>
    <col min="15" max="15" width="5.7109375" style="14" customWidth="1"/>
    <col min="16" max="16" width="4.7109375" style="105" customWidth="1"/>
    <col min="17" max="17" width="5.7109375" style="14" customWidth="1"/>
    <col min="18" max="18" width="4.7109375" style="105" customWidth="1"/>
    <col min="19" max="19" width="5.7109375" style="14" customWidth="1"/>
    <col min="20" max="20" width="4.7109375" style="105" customWidth="1"/>
    <col min="21" max="21" width="5.7109375" style="14" customWidth="1"/>
    <col min="22" max="22" width="4.7109375" style="105" customWidth="1"/>
    <col min="23" max="23" width="5.7109375" style="14" customWidth="1"/>
    <col min="24" max="24" width="4.7109375" style="105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5"/>
      <c r="J1" s="5"/>
      <c r="K1" s="6"/>
      <c r="L1" s="7" t="s">
        <v>2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3</v>
      </c>
      <c r="AB1" s="11"/>
      <c r="AC1" s="11"/>
      <c r="AD1" s="12"/>
      <c r="AE1" s="13"/>
    </row>
    <row r="2" spans="1:31" ht="18.75" customHeight="1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>
      <c r="A3" s="15"/>
      <c r="B3" s="16"/>
      <c r="C3" s="16"/>
      <c r="D3" s="16"/>
      <c r="E3" s="16"/>
      <c r="F3" s="16"/>
      <c r="G3" s="17"/>
      <c r="H3" s="27" t="s">
        <v>4</v>
      </c>
      <c r="I3" s="27"/>
      <c r="J3" s="27"/>
      <c r="K3" s="27"/>
      <c r="L3" s="28" t="s">
        <v>5</v>
      </c>
      <c r="M3" s="29"/>
      <c r="N3" s="29"/>
      <c r="O3" s="30"/>
      <c r="P3" s="31" t="s">
        <v>6</v>
      </c>
      <c r="Q3" s="32"/>
      <c r="R3" s="32"/>
      <c r="S3" s="28" t="s">
        <v>7</v>
      </c>
      <c r="T3" s="30"/>
      <c r="U3" s="31" t="s">
        <v>8</v>
      </c>
      <c r="V3" s="32"/>
      <c r="W3" s="32"/>
      <c r="X3" s="33"/>
      <c r="Y3" s="28"/>
      <c r="Z3" s="30"/>
      <c r="AA3" s="34" t="s">
        <v>9</v>
      </c>
      <c r="AB3" s="35"/>
      <c r="AC3" s="35"/>
      <c r="AD3" s="36"/>
      <c r="AE3" s="13"/>
    </row>
    <row r="4" spans="1:31" ht="18.75" customHeight="1">
      <c r="A4" s="37"/>
      <c r="B4" s="38"/>
      <c r="C4" s="38"/>
      <c r="D4" s="38"/>
      <c r="E4" s="38"/>
      <c r="F4" s="38"/>
      <c r="G4" s="39"/>
      <c r="H4" s="27" t="s">
        <v>10</v>
      </c>
      <c r="I4" s="27"/>
      <c r="J4" s="27"/>
      <c r="K4" s="27"/>
      <c r="L4" s="40" t="s">
        <v>11</v>
      </c>
      <c r="M4" s="41"/>
      <c r="N4" s="27" t="s">
        <v>12</v>
      </c>
      <c r="O4" s="27"/>
      <c r="P4" s="42">
        <v>42503</v>
      </c>
      <c r="Q4" s="42"/>
      <c r="R4" s="42"/>
      <c r="S4" s="42"/>
      <c r="T4" s="42"/>
      <c r="U4" s="31" t="s">
        <v>13</v>
      </c>
      <c r="V4" s="32"/>
      <c r="W4" s="32"/>
      <c r="X4" s="33"/>
      <c r="Y4" s="43" t="s">
        <v>14</v>
      </c>
      <c r="Z4" s="44"/>
      <c r="AA4" s="45"/>
      <c r="AB4" s="46"/>
      <c r="AC4" s="46"/>
      <c r="AD4" s="47"/>
      <c r="AE4" s="13"/>
    </row>
    <row r="5" spans="1:31" ht="10.5" customHeight="1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>
      <c r="A6" s="51" t="s">
        <v>15</v>
      </c>
      <c r="B6" s="52"/>
      <c r="C6" s="53" t="s">
        <v>16</v>
      </c>
      <c r="D6" s="54" t="s">
        <v>17</v>
      </c>
      <c r="E6" s="55" t="s">
        <v>18</v>
      </c>
      <c r="F6" s="56" t="s">
        <v>19</v>
      </c>
      <c r="G6" s="57" t="s">
        <v>20</v>
      </c>
      <c r="H6" s="56" t="s">
        <v>19</v>
      </c>
      <c r="I6" s="58" t="s">
        <v>21</v>
      </c>
      <c r="J6" s="56" t="s">
        <v>19</v>
      </c>
      <c r="K6" s="57" t="s">
        <v>22</v>
      </c>
      <c r="L6" s="56" t="s">
        <v>19</v>
      </c>
      <c r="M6" s="57" t="s">
        <v>23</v>
      </c>
      <c r="N6" s="56" t="s">
        <v>19</v>
      </c>
      <c r="O6" s="57" t="s">
        <v>24</v>
      </c>
      <c r="P6" s="59" t="s">
        <v>19</v>
      </c>
      <c r="Q6" s="55" t="s">
        <v>25</v>
      </c>
      <c r="R6" s="59" t="s">
        <v>19</v>
      </c>
      <c r="S6" s="55" t="s">
        <v>26</v>
      </c>
      <c r="T6" s="59" t="s">
        <v>19</v>
      </c>
      <c r="U6" s="55" t="s">
        <v>27</v>
      </c>
      <c r="V6" s="59" t="s">
        <v>19</v>
      </c>
      <c r="W6" s="55" t="s">
        <v>28</v>
      </c>
      <c r="X6" s="59" t="s">
        <v>19</v>
      </c>
      <c r="Y6" s="60"/>
      <c r="Z6" s="61"/>
      <c r="AA6" s="61"/>
      <c r="AB6" s="61"/>
      <c r="AC6" s="61"/>
      <c r="AD6" s="62"/>
      <c r="AE6" s="13"/>
    </row>
    <row r="7" spans="1:31">
      <c r="A7" s="63"/>
      <c r="B7" s="64"/>
      <c r="C7" s="65"/>
      <c r="D7" s="66"/>
      <c r="E7" s="55"/>
      <c r="F7" s="67"/>
      <c r="G7" s="57"/>
      <c r="H7" s="67"/>
      <c r="I7" s="58"/>
      <c r="J7" s="67"/>
      <c r="K7" s="57"/>
      <c r="L7" s="67"/>
      <c r="M7" s="57"/>
      <c r="N7" s="67"/>
      <c r="O7" s="57"/>
      <c r="P7" s="68"/>
      <c r="Q7" s="55"/>
      <c r="R7" s="68"/>
      <c r="S7" s="55"/>
      <c r="T7" s="68"/>
      <c r="U7" s="55"/>
      <c r="V7" s="68"/>
      <c r="W7" s="55"/>
      <c r="X7" s="68"/>
      <c r="Y7" s="60"/>
      <c r="Z7" s="61"/>
      <c r="AA7" s="61"/>
      <c r="AB7" s="61"/>
      <c r="AC7" s="61"/>
      <c r="AD7" s="62"/>
      <c r="AE7" s="13"/>
    </row>
    <row r="8" spans="1:31" ht="8.25" customHeight="1">
      <c r="A8" s="69"/>
      <c r="B8" s="70"/>
      <c r="C8" s="70"/>
      <c r="D8" s="71"/>
      <c r="E8" s="70"/>
      <c r="F8" s="70"/>
      <c r="G8" s="70"/>
      <c r="H8" s="70"/>
      <c r="I8" s="72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3"/>
      <c r="Y8" s="60"/>
      <c r="Z8" s="61"/>
      <c r="AA8" s="61"/>
      <c r="AB8" s="61"/>
      <c r="AC8" s="61"/>
      <c r="AD8" s="62"/>
      <c r="AE8" s="13"/>
    </row>
    <row r="9" spans="1:31" ht="20.100000000000001" customHeight="1">
      <c r="A9" s="74" t="s">
        <v>29</v>
      </c>
      <c r="B9" s="75"/>
      <c r="C9" s="76" t="s">
        <v>21</v>
      </c>
      <c r="D9" s="77">
        <v>1</v>
      </c>
      <c r="E9" s="78"/>
      <c r="F9" s="79"/>
      <c r="G9" s="78">
        <f>I9-2</f>
        <v>66</v>
      </c>
      <c r="H9" s="79"/>
      <c r="I9" s="80">
        <v>68</v>
      </c>
      <c r="J9" s="81"/>
      <c r="K9" s="78">
        <f>I9+2</f>
        <v>70</v>
      </c>
      <c r="L9" s="82"/>
      <c r="M9" s="78">
        <f>IF(I9&gt;0,I9+4,2)</f>
        <v>72</v>
      </c>
      <c r="N9" s="82"/>
      <c r="O9" s="78">
        <f>IF(I9&gt;0,K9+4,2)</f>
        <v>74</v>
      </c>
      <c r="P9" s="79"/>
      <c r="Q9" s="78"/>
      <c r="R9" s="79"/>
      <c r="S9" s="78"/>
      <c r="T9" s="79"/>
      <c r="U9" s="78"/>
      <c r="V9" s="79"/>
      <c r="W9" s="78"/>
      <c r="X9" s="79"/>
      <c r="Y9" s="60"/>
      <c r="Z9" s="61"/>
      <c r="AA9" s="61"/>
      <c r="AB9" s="61"/>
      <c r="AC9" s="61"/>
      <c r="AD9" s="62"/>
      <c r="AE9" s="13"/>
    </row>
    <row r="10" spans="1:31" ht="20.100000000000001" customHeight="1">
      <c r="A10" s="74" t="s">
        <v>30</v>
      </c>
      <c r="B10" s="75"/>
      <c r="C10" s="76" t="s">
        <v>31</v>
      </c>
      <c r="D10" s="77">
        <v>1</v>
      </c>
      <c r="E10" s="78"/>
      <c r="F10" s="79"/>
      <c r="G10" s="78">
        <f>I10-3</f>
        <v>55</v>
      </c>
      <c r="H10" s="79"/>
      <c r="I10" s="80">
        <v>58</v>
      </c>
      <c r="J10" s="81"/>
      <c r="K10" s="78">
        <f>I10+3</f>
        <v>61</v>
      </c>
      <c r="L10" s="82"/>
      <c r="M10" s="78">
        <f>IF(I10&gt;0,I10+6,3)</f>
        <v>64</v>
      </c>
      <c r="N10" s="82"/>
      <c r="O10" s="78">
        <f>IF(I10&gt;0,K10+6,3)</f>
        <v>67</v>
      </c>
      <c r="P10" s="79"/>
      <c r="Q10" s="78"/>
      <c r="R10" s="79"/>
      <c r="S10" s="78"/>
      <c r="T10" s="79"/>
      <c r="U10" s="78"/>
      <c r="V10" s="79"/>
      <c r="W10" s="78"/>
      <c r="X10" s="79"/>
      <c r="Y10" s="60"/>
      <c r="Z10" s="61"/>
      <c r="AA10" s="61"/>
      <c r="AB10" s="61"/>
      <c r="AC10" s="61"/>
      <c r="AD10" s="62"/>
      <c r="AE10" s="13"/>
    </row>
    <row r="11" spans="1:31" ht="20.100000000000001" customHeight="1">
      <c r="A11" s="74" t="s">
        <v>32</v>
      </c>
      <c r="B11" s="75"/>
      <c r="C11" s="76" t="s">
        <v>33</v>
      </c>
      <c r="D11" s="77">
        <v>1</v>
      </c>
      <c r="E11" s="78"/>
      <c r="F11" s="79"/>
      <c r="G11" s="78">
        <f>I11-3</f>
        <v>44</v>
      </c>
      <c r="H11" s="79"/>
      <c r="I11" s="80">
        <v>47</v>
      </c>
      <c r="J11" s="81"/>
      <c r="K11" s="78">
        <f>I11+3</f>
        <v>50</v>
      </c>
      <c r="L11" s="82"/>
      <c r="M11" s="78">
        <f>IF(I11&gt;0,I11+6,3)</f>
        <v>53</v>
      </c>
      <c r="N11" s="82"/>
      <c r="O11" s="78">
        <f>IF(I11&gt;0,K11+6,3)</f>
        <v>56</v>
      </c>
      <c r="P11" s="79"/>
      <c r="Q11" s="78"/>
      <c r="R11" s="79"/>
      <c r="S11" s="78"/>
      <c r="T11" s="79"/>
      <c r="U11" s="78"/>
      <c r="V11" s="79"/>
      <c r="W11" s="78"/>
      <c r="X11" s="79"/>
      <c r="Y11" s="60"/>
      <c r="Z11" s="61"/>
      <c r="AA11" s="61"/>
      <c r="AB11" s="61"/>
      <c r="AC11" s="61"/>
      <c r="AD11" s="62"/>
      <c r="AE11" s="13"/>
    </row>
    <row r="12" spans="1:31" ht="20.100000000000001" customHeight="1">
      <c r="A12" s="74" t="s">
        <v>34</v>
      </c>
      <c r="B12" s="75"/>
      <c r="C12" s="76" t="s">
        <v>35</v>
      </c>
      <c r="D12" s="77">
        <v>1</v>
      </c>
      <c r="E12" s="78"/>
      <c r="F12" s="79"/>
      <c r="G12" s="78">
        <f>I12-1</f>
        <v>67</v>
      </c>
      <c r="H12" s="79"/>
      <c r="I12" s="80">
        <v>68</v>
      </c>
      <c r="J12" s="81"/>
      <c r="K12" s="78">
        <f>I12+1</f>
        <v>69</v>
      </c>
      <c r="L12" s="82"/>
      <c r="M12" s="78">
        <f>IF(I12&gt;0,I12+2,1)</f>
        <v>70</v>
      </c>
      <c r="N12" s="82"/>
      <c r="O12" s="78">
        <f>IF(I12&gt;0,K12+2,1)</f>
        <v>71</v>
      </c>
      <c r="P12" s="79"/>
      <c r="Q12" s="78"/>
      <c r="R12" s="79"/>
      <c r="S12" s="78"/>
      <c r="T12" s="79"/>
      <c r="U12" s="78"/>
      <c r="V12" s="79"/>
      <c r="W12" s="78"/>
      <c r="X12" s="79"/>
      <c r="Y12" s="60"/>
      <c r="Z12" s="61"/>
      <c r="AA12" s="61"/>
      <c r="AB12" s="61"/>
      <c r="AC12" s="61"/>
      <c r="AD12" s="62"/>
      <c r="AE12" s="13"/>
    </row>
    <row r="13" spans="1:31" ht="9" customHeight="1">
      <c r="A13" s="69"/>
      <c r="B13" s="70"/>
      <c r="C13" s="70"/>
      <c r="D13" s="71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83"/>
      <c r="Y13" s="60"/>
      <c r="Z13" s="61"/>
      <c r="AA13" s="61"/>
      <c r="AB13" s="61"/>
      <c r="AC13" s="61"/>
      <c r="AD13" s="62"/>
      <c r="AE13" s="13"/>
    </row>
    <row r="14" spans="1:31" ht="13.15" customHeight="1">
      <c r="A14" s="84" t="s">
        <v>36</v>
      </c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52"/>
      <c r="Y14" s="60"/>
      <c r="Z14" s="61"/>
      <c r="AA14" s="61"/>
      <c r="AB14" s="61"/>
      <c r="AC14" s="61"/>
      <c r="AD14" s="62"/>
      <c r="AE14" s="13"/>
    </row>
    <row r="15" spans="1:31">
      <c r="A15" s="87"/>
      <c r="B15" s="88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90"/>
      <c r="Y15" s="60"/>
      <c r="Z15" s="61"/>
      <c r="AA15" s="61"/>
      <c r="AB15" s="61"/>
      <c r="AC15" s="61"/>
      <c r="AD15" s="62"/>
      <c r="AE15" s="13"/>
    </row>
    <row r="16" spans="1:31" ht="18.75" customHeight="1">
      <c r="A16" s="87"/>
      <c r="B16" s="88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90"/>
      <c r="Y16" s="60"/>
      <c r="Z16" s="61"/>
      <c r="AA16" s="61"/>
      <c r="AB16" s="61"/>
      <c r="AC16" s="61"/>
      <c r="AD16" s="62"/>
      <c r="AE16" s="13"/>
    </row>
    <row r="17" spans="1:31" ht="12" customHeight="1">
      <c r="A17" s="87"/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90"/>
      <c r="Y17" s="60"/>
      <c r="Z17" s="61"/>
      <c r="AA17" s="61"/>
      <c r="AB17" s="61"/>
      <c r="AC17" s="61"/>
      <c r="AD17" s="62"/>
      <c r="AE17" s="13"/>
    </row>
    <row r="18" spans="1:31">
      <c r="A18" s="87"/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90"/>
      <c r="Y18" s="60"/>
      <c r="Z18" s="61"/>
      <c r="AA18" s="61"/>
      <c r="AB18" s="61"/>
      <c r="AC18" s="61"/>
      <c r="AD18" s="62"/>
      <c r="AE18" s="13"/>
    </row>
    <row r="19" spans="1:31" ht="9" customHeight="1">
      <c r="A19" s="87"/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90"/>
      <c r="Y19" s="60"/>
      <c r="Z19" s="61"/>
      <c r="AA19" s="61"/>
      <c r="AB19" s="61"/>
      <c r="AC19" s="61"/>
      <c r="AD19" s="62"/>
      <c r="AE19" s="13"/>
    </row>
    <row r="20" spans="1:31" ht="12.75" customHeight="1">
      <c r="A20" s="87"/>
      <c r="B20" s="88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90"/>
      <c r="Y20" s="60"/>
      <c r="Z20" s="61"/>
      <c r="AA20" s="61"/>
      <c r="AB20" s="61"/>
      <c r="AC20" s="61"/>
      <c r="AD20" s="62"/>
      <c r="AE20" s="13"/>
    </row>
    <row r="21" spans="1:31" ht="13.5" customHeight="1" thickBot="1">
      <c r="A21" s="91"/>
      <c r="B21" s="92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4"/>
      <c r="Y21" s="95"/>
      <c r="Z21" s="96"/>
      <c r="AA21" s="96"/>
      <c r="AB21" s="96"/>
      <c r="AC21" s="96"/>
      <c r="AD21" s="97"/>
      <c r="AE21" s="13"/>
    </row>
    <row r="22" spans="1:31">
      <c r="A22" s="98"/>
      <c r="B22" s="98"/>
      <c r="C22" s="98"/>
      <c r="D22" s="99"/>
      <c r="E22" s="98"/>
      <c r="F22" s="100"/>
      <c r="G22" s="98"/>
      <c r="H22" s="100"/>
      <c r="I22" s="98"/>
      <c r="J22" s="100"/>
      <c r="K22" s="98"/>
      <c r="L22" s="100"/>
      <c r="M22" s="98"/>
      <c r="N22" s="100"/>
      <c r="O22" s="98"/>
      <c r="P22" s="100"/>
      <c r="Q22" s="98"/>
      <c r="R22" s="100"/>
      <c r="S22" s="98"/>
      <c r="T22" s="100"/>
      <c r="U22" s="98"/>
      <c r="V22" s="100"/>
      <c r="W22" s="98"/>
      <c r="X22" s="100"/>
      <c r="Y22" s="98"/>
      <c r="Z22" s="98"/>
      <c r="AA22" s="98"/>
      <c r="AB22" s="98"/>
      <c r="AC22" s="98"/>
      <c r="AD22" s="98"/>
      <c r="AE22" s="13"/>
    </row>
    <row r="23" spans="1:31">
      <c r="A23" s="98"/>
      <c r="B23" s="98"/>
      <c r="C23" s="98"/>
      <c r="D23" s="99"/>
      <c r="E23" s="98"/>
      <c r="F23" s="100"/>
      <c r="G23" s="98"/>
      <c r="H23" s="100"/>
      <c r="I23" s="98"/>
      <c r="J23" s="100"/>
      <c r="K23" s="98"/>
      <c r="L23" s="100"/>
      <c r="M23" s="98"/>
      <c r="N23" s="100"/>
      <c r="O23" s="98"/>
      <c r="P23" s="100"/>
      <c r="Q23" s="98"/>
      <c r="R23" s="100"/>
      <c r="S23" s="98"/>
      <c r="T23" s="100"/>
      <c r="U23" s="98"/>
      <c r="V23" s="100"/>
      <c r="W23" s="98"/>
      <c r="X23" s="100"/>
      <c r="Y23" s="98"/>
      <c r="Z23" s="98"/>
      <c r="AA23" s="98"/>
      <c r="AB23" s="98"/>
      <c r="AC23" s="98"/>
      <c r="AD23" s="98"/>
      <c r="AE23" s="13"/>
    </row>
    <row r="24" spans="1:31">
      <c r="A24" s="101"/>
      <c r="B24" s="101"/>
      <c r="C24" s="101"/>
      <c r="D24" s="102"/>
      <c r="E24" s="101"/>
      <c r="F24" s="103"/>
      <c r="G24" s="101"/>
      <c r="H24" s="103"/>
      <c r="I24" s="101"/>
      <c r="J24" s="103"/>
      <c r="K24" s="101"/>
      <c r="L24" s="103"/>
      <c r="M24" s="101"/>
      <c r="N24" s="103"/>
      <c r="O24" s="101"/>
      <c r="P24" s="103"/>
      <c r="Q24" s="101"/>
      <c r="R24" s="103"/>
      <c r="S24" s="101"/>
      <c r="T24" s="103"/>
      <c r="U24" s="101"/>
      <c r="V24" s="103"/>
      <c r="W24" s="101"/>
      <c r="X24" s="103"/>
      <c r="Y24" s="98"/>
      <c r="Z24" s="101"/>
    </row>
    <row r="25" spans="1:31">
      <c r="A25" s="101"/>
      <c r="B25" s="101"/>
      <c r="C25" s="101"/>
      <c r="D25" s="102"/>
      <c r="E25" s="101"/>
      <c r="F25" s="103"/>
      <c r="G25" s="101"/>
      <c r="H25" s="103"/>
      <c r="I25" s="101"/>
      <c r="J25" s="103"/>
      <c r="K25" s="101"/>
      <c r="L25" s="103"/>
      <c r="M25" s="101"/>
      <c r="N25" s="103"/>
      <c r="O25" s="101"/>
      <c r="P25" s="103"/>
      <c r="Q25" s="101"/>
      <c r="R25" s="103"/>
      <c r="S25" s="101"/>
      <c r="T25" s="103"/>
      <c r="U25" s="101"/>
      <c r="V25" s="103"/>
      <c r="W25" s="101"/>
      <c r="X25" s="103"/>
      <c r="Y25" s="98"/>
      <c r="Z25" s="101"/>
    </row>
    <row r="26" spans="1:31">
      <c r="A26" s="101"/>
      <c r="B26" s="101"/>
      <c r="C26" s="101"/>
      <c r="D26" s="102"/>
      <c r="E26" s="101"/>
      <c r="F26" s="103"/>
      <c r="G26" s="101"/>
      <c r="H26" s="103"/>
      <c r="I26" s="101"/>
      <c r="J26" s="103"/>
      <c r="K26" s="101"/>
      <c r="L26" s="103"/>
      <c r="M26" s="101"/>
      <c r="N26" s="103"/>
      <c r="O26" s="101"/>
      <c r="P26" s="103"/>
      <c r="Q26" s="101"/>
      <c r="R26" s="103"/>
      <c r="S26" s="101"/>
      <c r="T26" s="103"/>
      <c r="U26" s="101"/>
      <c r="V26" s="103"/>
      <c r="W26" s="101"/>
      <c r="X26" s="103"/>
      <c r="Y26" s="98"/>
      <c r="Z26" s="101"/>
    </row>
    <row r="27" spans="1:31">
      <c r="A27" s="101"/>
      <c r="B27" s="101"/>
      <c r="C27" s="101"/>
      <c r="D27" s="102"/>
      <c r="E27" s="101"/>
      <c r="F27" s="103"/>
      <c r="G27" s="101"/>
      <c r="H27" s="103"/>
      <c r="I27" s="101"/>
      <c r="J27" s="103"/>
      <c r="K27" s="101"/>
      <c r="L27" s="103"/>
      <c r="M27" s="101"/>
      <c r="N27" s="103"/>
      <c r="O27" s="101"/>
      <c r="P27" s="103"/>
      <c r="Q27" s="101"/>
      <c r="R27" s="103"/>
      <c r="S27" s="101"/>
      <c r="T27" s="103"/>
      <c r="U27" s="101"/>
      <c r="V27" s="103"/>
      <c r="W27" s="101"/>
      <c r="X27" s="103"/>
      <c r="Y27" s="101"/>
      <c r="Z27" s="101"/>
    </row>
  </sheetData>
  <mergeCells count="48">
    <mergeCell ref="A14:A21"/>
    <mergeCell ref="B14:X21"/>
    <mergeCell ref="W6:W7"/>
    <mergeCell ref="X6:X7"/>
    <mergeCell ref="Z6:AD21"/>
    <mergeCell ref="A9:B9"/>
    <mergeCell ref="A10:B10"/>
    <mergeCell ref="A11:B11"/>
    <mergeCell ref="A12:B12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65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13-05-2016_CB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2016-06-20T10:13:22Z</dcterms:created>
  <dcterms:modified xsi:type="dcterms:W3CDTF">2016-06-20T10:14:21Z</dcterms:modified>
</cp:coreProperties>
</file>