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3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<sst xmlns="http://schemas.openxmlformats.org/spreadsheetml/2006/main" count="47" uniqueCount="37">
  <si>
    <t>TB International</t>
  </si>
  <si>
    <t>STYLE</t>
  </si>
  <si>
    <t>TB1446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</si>
  <si>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</si>
  <si>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</si>
  <si>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</si>
  <si>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</si>
  <si>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</si>
  <si>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</si>
  <si>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</si>
  <si>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</si>
  <si>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</si>
  <si>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</si>
  <si>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</si>
  <si>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</si>
  <si>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</si>
  <si>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</si>
  <si>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DIN-Light"/>
      </rPr>
      <t>TOLERANCE</t>
    </r>
    <r>
      <rPr>
        <sz val="6"/>
        <color indexed="10"/>
        <rFont val="DIN-Light"/>
      </rPr>
      <t xml:space="preserve"> </t>
    </r>
    <r>
      <rPr>
        <sz val="8"/>
        <color indexed="10"/>
        <rFont val="DIN-Light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</si>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</sst>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DIN-Light"/>
    </font>
    <font>
      <b/>
      <sz val="12"/>
      <color rgb="FFFF0000"/>
      <name val="DIN-Light"/>
    </font>
    <font>
      <b/>
      <sz val="12"/>
      <name val="DIN-Light"/>
    </font>
    <font>
      <b/>
      <sz val="11"/>
      <name val="DIN-Light"/>
    </font>
    <font>
      <sz val="10"/>
      <name val="DIN-Light"/>
    </font>
    <font>
      <b/>
      <sz val="8"/>
      <color rgb="FFFF0000"/>
      <name val="DIN-Light"/>
    </font>
    <font>
      <sz val="8"/>
      <name val="DIN-Light"/>
    </font>
    <font>
      <sz val="6"/>
      <color rgb="FFFF0000"/>
      <name val="DIN-Light"/>
    </font>
    <font>
      <sz val="5"/>
      <color indexed="10"/>
      <name val="DIN-Light"/>
    </font>
    <font>
      <sz val="6"/>
      <color indexed="10"/>
      <name val="DIN-Light"/>
    </font>
    <font>
      <sz val="8"/>
      <color indexed="10"/>
      <name val="DIN-Light"/>
    </font>
    <font>
      <b/>
      <sz val="10"/>
      <color theme="0" tint="-0.34998626667073579"/>
      <name val="DIN-Light"/>
    </font>
    <font>
      <b/>
      <sz val="10"/>
      <name val="DIN-Light"/>
    </font>
    <font>
      <sz val="10"/>
      <color theme="0" tint="-0.34998626667073579"/>
      <name val="DIN-Light"/>
    </font>
    <font>
      <sz val="10"/>
      <color rgb="FFFF0000"/>
      <name val="DIN-Light"/>
    </font>
    <font>
      <b/>
      <sz val="10"/>
      <color rgb="FFFF0000"/>
      <name val="DIN-Light"/>
    </font>
    <font>
      <sz val="9"/>
      <color rgb="FFFF0000"/>
      <name val="DIN-Light"/>
    </font>
    <font>
      <sz val="8"/>
      <color rgb="FFFF0000"/>
      <name val="DIN-Light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/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9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0" fontId="6" fillId="4" borderId="0" xfId="1" applyFont="1" applyFill="1" applyBorder="1" applyAlignment="1"/>
    <xf numFmtId="0" fontId="6" fillId="0" borderId="1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0" fontId="6" fillId="4" borderId="26" xfId="1" applyFont="1" applyFill="1" applyBorder="1" applyAlignment="1"/>
    <xf numFmtId="0" fontId="6" fillId="4" borderId="15" xfId="1" applyFont="1" applyFill="1" applyBorder="1" applyAlignment="1"/>
    <xf numFmtId="0" fontId="16" fillId="4" borderId="15" xfId="1" applyFont="1" applyFill="1" applyBorder="1" applyAlignment="1"/>
    <xf numFmtId="0" fontId="6" fillId="2" borderId="15" xfId="1" applyFont="1" applyFill="1" applyBorder="1" applyAlignment="1"/>
    <xf numFmtId="0" fontId="6" fillId="4" borderId="16" xfId="1" applyFont="1" applyFill="1" applyBorder="1" applyAlignment="1"/>
    <xf numFmtId="0" fontId="8" fillId="5" borderId="27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2" fontId="8" fillId="2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4" borderId="33" xfId="1" applyFont="1" applyFill="1" applyBorder="1" applyAlignment="1"/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0" xfId="1" applyFont="1" applyBorder="1" applyAlignment="1"/>
    <xf numFmtId="0" fontId="16" fillId="0" borderId="0" xfId="1" applyFont="1" applyBorder="1" applyAlignment="1"/>
    <xf numFmtId="49" fontId="6" fillId="0" borderId="0" xfId="1" applyNumberFormat="1" applyFont="1" applyBorder="1" applyAlignment="1"/>
    <xf numFmtId="0" fontId="6" fillId="0" borderId="0" xfId="1" applyFont="1" applyBorder="1"/>
    <xf numFmtId="0" fontId="16" fillId="0" borderId="0" xfId="1" applyFont="1" applyBorder="1"/>
    <xf numFmtId="49" fontId="6" fillId="0" borderId="0" xfId="1" applyNumberFormat="1" applyFont="1" applyBorder="1"/>
    <xf numFmtId="0" fontId="16" fillId="0" borderId="0" xfId="1" applyFont="1"/>
    <xf numFmtId="49" fontId="6" fillId="0" borderId="0" xfId="1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11</xdr:row>
      <xdr:rowOff>57150</xdr:rowOff>
    </xdr:from>
    <xdr:to>
      <xdr:col>27</xdr:col>
      <xdr:colOff>400050</xdr:colOff>
      <xdr:row>20</xdr:row>
      <xdr:rowOff>97565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390775"/>
          <a:ext cx="1914525" cy="155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447675</xdr:colOff>
      <xdr:row>5</xdr:row>
      <xdr:rowOff>47625</xdr:rowOff>
    </xdr:from>
    <xdr:to>
      <xdr:col>29</xdr:col>
      <xdr:colOff>694509</xdr:colOff>
      <xdr:row>14</xdr:row>
      <xdr:rowOff>81594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209675"/>
          <a:ext cx="1475559" cy="1729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27" sqref="Z27"/>
    </sheetView>
  </sheetViews>
  <sheetFormatPr baseColWidth="10" defaultRowHeight="12.75"/>
  <cols>
    <col min="1" max="1" width="12.7109375" style="14" customWidth="1"/>
    <col min="2" max="2" width="17" style="14" customWidth="1"/>
    <col min="3" max="3" width="6.42578125" style="14" bestFit="1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6"/>
      <c r="L1" s="7" t="s">
        <v>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11"/>
      <c r="AC1" s="11"/>
      <c r="AD1" s="12"/>
      <c r="AE1" s="13"/>
    </row>
    <row r="2" spans="1:31" ht="18.75" customHeight="1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>
      <c r="A3" s="15"/>
      <c r="B3" s="16"/>
      <c r="C3" s="16"/>
      <c r="D3" s="16"/>
      <c r="E3" s="16"/>
      <c r="F3" s="16"/>
      <c r="G3" s="17"/>
      <c r="H3" s="27" t="s">
        <v>4</v>
      </c>
      <c r="I3" s="27"/>
      <c r="J3" s="27"/>
      <c r="K3" s="27"/>
      <c r="L3" s="28" t="s">
        <v>5</v>
      </c>
      <c r="M3" s="29"/>
      <c r="N3" s="29"/>
      <c r="O3" s="30"/>
      <c r="P3" s="31" t="s">
        <v>6</v>
      </c>
      <c r="Q3" s="32"/>
      <c r="R3" s="32"/>
      <c r="S3" s="28" t="s">
        <v>7</v>
      </c>
      <c r="T3" s="30"/>
      <c r="U3" s="31" t="s">
        <v>8</v>
      </c>
      <c r="V3" s="32"/>
      <c r="W3" s="32"/>
      <c r="X3" s="33"/>
      <c r="Y3" s="28"/>
      <c r="Z3" s="30"/>
      <c r="AA3" s="34" t="s">
        <v>9</v>
      </c>
      <c r="AB3" s="35"/>
      <c r="AC3" s="35"/>
      <c r="AD3" s="36"/>
      <c r="AE3" s="13"/>
    </row>
    <row r="4" spans="1:31" ht="18.75" customHeight="1">
      <c r="A4" s="37"/>
      <c r="B4" s="38"/>
      <c r="C4" s="38"/>
      <c r="D4" s="38"/>
      <c r="E4" s="38"/>
      <c r="F4" s="38"/>
      <c r="G4" s="39"/>
      <c r="H4" s="27" t="s">
        <v>10</v>
      </c>
      <c r="I4" s="27"/>
      <c r="J4" s="27"/>
      <c r="K4" s="27"/>
      <c r="L4" s="40" t="s">
        <v>11</v>
      </c>
      <c r="M4" s="41"/>
      <c r="N4" s="27" t="s">
        <v>12</v>
      </c>
      <c r="O4" s="27"/>
      <c r="P4" s="42">
        <v>42503</v>
      </c>
      <c r="Q4" s="42"/>
      <c r="R4" s="42"/>
      <c r="S4" s="42"/>
      <c r="T4" s="42"/>
      <c r="U4" s="31" t="s">
        <v>13</v>
      </c>
      <c r="V4" s="32"/>
      <c r="W4" s="32"/>
      <c r="X4" s="33"/>
      <c r="Y4" s="43" t="s">
        <v>14</v>
      </c>
      <c r="Z4" s="44"/>
      <c r="AA4" s="45"/>
      <c r="AB4" s="46"/>
      <c r="AC4" s="46"/>
      <c r="AD4" s="47"/>
      <c r="AE4" s="13"/>
    </row>
    <row r="5" spans="1:31" ht="10.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>
      <c r="A6" s="51" t="s">
        <v>15</v>
      </c>
      <c r="B6" s="52"/>
      <c r="C6" s="53" t="s">
        <v>16</v>
      </c>
      <c r="D6" s="54" t="s">
        <v>17</v>
      </c>
      <c r="E6" s="55" t="s">
        <v>18</v>
      </c>
      <c r="F6" s="56" t="s">
        <v>19</v>
      </c>
      <c r="G6" s="57" t="s">
        <v>20</v>
      </c>
      <c r="H6" s="56" t="s">
        <v>19</v>
      </c>
      <c r="I6" s="58" t="s">
        <v>21</v>
      </c>
      <c r="J6" s="56" t="s">
        <v>19</v>
      </c>
      <c r="K6" s="57" t="s">
        <v>22</v>
      </c>
      <c r="L6" s="56" t="s">
        <v>19</v>
      </c>
      <c r="M6" s="57" t="s">
        <v>23</v>
      </c>
      <c r="N6" s="56" t="s">
        <v>19</v>
      </c>
      <c r="O6" s="57" t="s">
        <v>24</v>
      </c>
      <c r="P6" s="59" t="s">
        <v>19</v>
      </c>
      <c r="Q6" s="55" t="s">
        <v>25</v>
      </c>
      <c r="R6" s="59" t="s">
        <v>19</v>
      </c>
      <c r="S6" s="55" t="s">
        <v>26</v>
      </c>
      <c r="T6" s="59" t="s">
        <v>19</v>
      </c>
      <c r="U6" s="55" t="s">
        <v>27</v>
      </c>
      <c r="V6" s="59" t="s">
        <v>19</v>
      </c>
      <c r="W6" s="55" t="s">
        <v>28</v>
      </c>
      <c r="X6" s="59" t="s">
        <v>19</v>
      </c>
      <c r="Y6" s="60"/>
      <c r="Z6" s="61"/>
      <c r="AA6" s="61"/>
      <c r="AB6" s="61"/>
      <c r="AC6" s="61"/>
      <c r="AD6" s="62"/>
      <c r="AE6" s="13"/>
    </row>
    <row r="7" spans="1:31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>
      <c r="A9" s="74" t="s">
        <v>29</v>
      </c>
      <c r="B9" s="75"/>
      <c r="C9" s="76" t="s">
        <v>21</v>
      </c>
      <c r="D9" s="77">
        <v>1</v>
      </c>
      <c r="E9" s="78"/>
      <c r="F9" s="79"/>
      <c r="G9" s="78">
        <f>I9-2</f>
        <v>66</v>
      </c>
      <c r="H9" s="79"/>
      <c r="I9" s="80">
        <v>68</v>
      </c>
      <c r="J9" s="81"/>
      <c r="K9" s="78">
        <f>I9+2</f>
        <v>70</v>
      </c>
      <c r="L9" s="82"/>
      <c r="M9" s="78">
        <f>IF(I9&gt;0,I9+4,2)</f>
        <v>72</v>
      </c>
      <c r="N9" s="82"/>
      <c r="O9" s="78">
        <f>IF(I9&gt;0,K9+4,2)</f>
        <v>74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>
      <c r="A10" s="74" t="s">
        <v>30</v>
      </c>
      <c r="B10" s="75"/>
      <c r="C10" s="76" t="s">
        <v>31</v>
      </c>
      <c r="D10" s="77">
        <v>1</v>
      </c>
      <c r="E10" s="78"/>
      <c r="F10" s="79"/>
      <c r="G10" s="78">
        <f>I10-3</f>
        <v>55</v>
      </c>
      <c r="H10" s="79"/>
      <c r="I10" s="80">
        <v>58</v>
      </c>
      <c r="J10" s="81"/>
      <c r="K10" s="78">
        <f>I10+3</f>
        <v>61</v>
      </c>
      <c r="L10" s="82"/>
      <c r="M10" s="78">
        <f>IF(I10&gt;0,I10+6,3)</f>
        <v>64</v>
      </c>
      <c r="N10" s="82"/>
      <c r="O10" s="78">
        <f>IF(I10&gt;0,K10+6,3)</f>
        <v>67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>
      <c r="A11" s="74" t="s">
        <v>32</v>
      </c>
      <c r="B11" s="75"/>
      <c r="C11" s="76" t="s">
        <v>33</v>
      </c>
      <c r="D11" s="77">
        <v>1</v>
      </c>
      <c r="E11" s="78"/>
      <c r="F11" s="79"/>
      <c r="G11" s="78">
        <f>I11-3</f>
        <v>44</v>
      </c>
      <c r="H11" s="79"/>
      <c r="I11" s="80">
        <v>47</v>
      </c>
      <c r="J11" s="81"/>
      <c r="K11" s="78">
        <f>I11+3</f>
        <v>50</v>
      </c>
      <c r="L11" s="82"/>
      <c r="M11" s="78">
        <f>IF(I11&gt;0,I11+6,3)</f>
        <v>53</v>
      </c>
      <c r="N11" s="82"/>
      <c r="O11" s="78">
        <f>IF(I11&gt;0,K11+6,3)</f>
        <v>56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>
      <c r="A12" s="74" t="s">
        <v>34</v>
      </c>
      <c r="B12" s="75"/>
      <c r="C12" s="76" t="s">
        <v>35</v>
      </c>
      <c r="D12" s="77">
        <v>1</v>
      </c>
      <c r="E12" s="78"/>
      <c r="F12" s="79"/>
      <c r="G12" s="78">
        <f>I12-1</f>
        <v>67</v>
      </c>
      <c r="H12" s="79"/>
      <c r="I12" s="80">
        <v>68</v>
      </c>
      <c r="J12" s="81"/>
      <c r="K12" s="78">
        <f>I12+1</f>
        <v>69</v>
      </c>
      <c r="L12" s="82"/>
      <c r="M12" s="78">
        <f>IF(I12&gt;0,I12+2,1)</f>
        <v>70</v>
      </c>
      <c r="N12" s="82"/>
      <c r="O12" s="78">
        <f>IF(I12&gt;0,K12+2,1)</f>
        <v>71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 ht="13.15" customHeight="1">
      <c r="A14" s="84" t="s">
        <v>36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52"/>
      <c r="Y14" s="60"/>
      <c r="Z14" s="61"/>
      <c r="AA14" s="61"/>
      <c r="AB14" s="61"/>
      <c r="AC14" s="61"/>
      <c r="AD14" s="62"/>
      <c r="AE14" s="13"/>
    </row>
    <row r="15" spans="1:31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13-05-2016_CB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2016-06-20T10:13:22Z</dcterms:created>
  <dcterms:modified xsi:type="dcterms:W3CDTF">2016-06-20T10:14:21Z</dcterms:modified>
</cp:coreProperties>
</file>